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项目支出指标体系" sheetId="2" r:id="rId1"/>
  </sheets>
  <definedNames>
    <definedName name="_xlnm.Print_Area" localSheetId="0">项目支出指标体系!$A$1:$J$28</definedName>
    <definedName name="_xlnm.Print_Titles" localSheetId="0">项目支出指标体系!$1:$2</definedName>
  </definedNames>
  <calcPr calcId="144525"/>
</workbook>
</file>

<file path=xl/sharedStrings.xml><?xml version="1.0" encoding="utf-8"?>
<sst xmlns="http://schemas.openxmlformats.org/spreadsheetml/2006/main" count="131" uniqueCount="118">
  <si>
    <t>项目支出绩效评价指标体系框架</t>
  </si>
  <si>
    <t>一级
指标</t>
  </si>
  <si>
    <t>二级指标</t>
  </si>
  <si>
    <t>三级指标</t>
  </si>
  <si>
    <t>四级指标</t>
  </si>
  <si>
    <t>权重</t>
  </si>
  <si>
    <t>指标解释</t>
  </si>
  <si>
    <t>标杆值</t>
  </si>
  <si>
    <t>评分标准</t>
  </si>
  <si>
    <t>得分</t>
  </si>
  <si>
    <t>得分率</t>
  </si>
  <si>
    <t>决策
（10分）</t>
  </si>
  <si>
    <t>项目立项（2分）</t>
  </si>
  <si>
    <t>立项依据
充分性</t>
  </si>
  <si>
    <t>-</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</si>
  <si>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</si>
  <si>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</si>
  <si>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</si>
  <si>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</si>
  <si>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</si>
  <si>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</si>
  <si>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t>①项目按照规定的程序申请设立；
②所提交的文件、材料符合相关要求；
③事前已经过必要的可行性研究、专家论证、风险评估、绩效评估、集体决策等。
若①②③齐全得权重100%；如不符合①得0分；缺②扣权重1/3；缺③扣权重1/3。</t>
  </si>
  <si>
    <t>绩效目标（4分）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</si>
  <si>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</si>
  <si>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</si>
  <si>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</si>
  <si>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</si>
  <si>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</si>
  <si>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</si>
  <si>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</si>
  <si>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</si>
  <si>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资金投入（4分）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</si>
  <si>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</si>
  <si>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</si>
  <si>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</si>
  <si>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</si>
  <si>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</si>
  <si>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</si>
  <si>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</si>
  <si>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（25分）</t>
  </si>
  <si>
    <t>资金管理（8分）</t>
  </si>
  <si>
    <t>资金到位率</t>
  </si>
  <si>
    <t>实际到位资金与预算资金的比率，用以反映和考核上年度资金落实情况对项目实施的总体保障程度。资金到位率=（实际到位资金/预算资金）*100%。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</si>
  <si>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</si>
  <si>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</si>
  <si>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</si>
  <si>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①已完成的项目，预算执行率100%得满分，每降低1%扣5%权重分，扣完为止。②实施期项目，预算执行率与项目当年实施进度相匹配，预算执行率与项目实际完成率相比较，每偏离1%扣5%权重，扣完相应权重为止。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</si>
  <si>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</si>
  <si>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</si>
  <si>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</si>
  <si>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</si>
  <si>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r>
      <rPr>
        <sz val="11"/>
        <color theme="1"/>
        <rFont val="仿宋_GB2312"/>
        <charset val="134"/>
      </rPr>
      <t>组织实施（17分）</t>
    </r>
    <r>
      <rPr>
        <sz val="11"/>
        <color theme="1"/>
        <rFont val="Arial"/>
        <charset val="134"/>
      </rPr>
      <t> </t>
    </r>
  </si>
  <si>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</si>
  <si>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</si>
  <si>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</si>
  <si>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t>①制定或具有相应的财务管理制度；
②制定或具有相应的业务管理制度；
③财务管理制度合法、合规、完整；
④业务管理制度合法、合规、完整。
4项各占1/4权重分，每有一项不满足，则扣除相应权重分。（需根据实际情况细化制度和修改权重比）</t>
  </si>
  <si>
    <t>绩效管理有效性</t>
  </si>
  <si>
    <t>上年度绩效评价结果应用于预算安排、政策调整和改进管理情况、本次自评和评价资料报送情况。</t>
  </si>
  <si>
    <t>有效</t>
  </si>
  <si>
    <t>①本次自评、部门评价资料报送及时性
②本次自评、部门评价资料完整性
③上年度评价结果应用情况
3项各占1/3权重分，每有一项不满足，则扣除相应权重分。（需根据实际情况细化制度和修改权重比）</t>
  </si>
  <si>
    <t>制度执行
有效性</t>
  </si>
  <si>
    <t>项目实施是否符合相关管理规定，用以反映和考核相关管理制度的有效执行情况。</t>
  </si>
  <si>
    <t>①遵守相关法律法规和相关管理规定；
②项目调整及支出调整手续完备；
③项目合同书、验收报告、技术鉴定等资料齐全并及时归档；
④项目实施的人员条件、场地设备、信息支撑等落实到位。
4项各占1/4权重分，每有一项不满足，则扣除相应权重分。（需根据实际情况细化制度和修改权重比）
一票否决事项：在巡视巡查、监督检查、审计等工作中发现评价期项目存在问题，本项不得分。</t>
  </si>
  <si>
    <t>产出
(35分)</t>
  </si>
  <si>
    <t>产出数量（15分）</t>
  </si>
  <si>
    <t>实际完成率</t>
  </si>
  <si>
    <t>办案业务数量</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</si>
  <si>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</si>
  <si>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≥20000件</t>
  </si>
  <si>
    <t>案件数≥20000件，则得满分，每降低于1%，扣除10%权重分，扣完为止。</t>
  </si>
  <si>
    <t>平均办案天数</t>
  </si>
  <si>
    <t>≤70天</t>
  </si>
  <si>
    <t>平均办案天数≤70天，则得满分，每超过1天，扣除10%权重分，扣完为止。</t>
  </si>
  <si>
    <t>法院受理案件结收比</t>
  </si>
  <si>
    <t>≥90%</t>
  </si>
  <si>
    <t>受理案件结案率≥90%，则得满分，每降低1%，扣除10%权重分，扣完为止。</t>
  </si>
  <si>
    <t>产出质量（10分）</t>
  </si>
  <si>
    <t>质量达标率</t>
  </si>
  <si>
    <t>受理案件结案率</t>
  </si>
  <si>
    <t xml:space="preserve">项目完成的质量达标产出数与实际产出数的比率，用以反映和考核项目产出质量目标的实现程度。质量达标率=（质量达标产出数/计划产出数）×100%。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</si>
  <si>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≥85%</t>
  </si>
  <si>
    <t>受理案件结案率≥85%，则得满分，每降低%，扣除10%权重分，扣完为止。</t>
  </si>
  <si>
    <t>上诉案件被发改率</t>
  </si>
  <si>
    <t>≤14%</t>
  </si>
  <si>
    <t>上诉案件被发改率≤14%，则得满分，每降提升1%，扣除10%权重分，扣完为止。</t>
  </si>
  <si>
    <t>产出时效
（5分）</t>
  </si>
  <si>
    <t>完成及时率</t>
  </si>
  <si>
    <t>经费保障时间</t>
  </si>
  <si>
    <t>各项目是否均按照计划、文件批复等相关规定及时完成，用以反映和考核项目产出时效目标的实现程度。单个项目采用实际完成时间与计划完成时间相比较，多个项目计算完成及时率=及时完成的项目数/计划项目数*100%</t>
  </si>
  <si>
    <t>单个项目实际完成时间≤计划完成时间得满分，实际完成时间＞计划完成时间则不得分；多个项目完成及时率达100%，则得满分，每低于1%，扣除5%权重分，扣完为止。</t>
  </si>
  <si>
    <t>产出成本
（5分）</t>
  </si>
  <si>
    <t>成本节约率</t>
  </si>
  <si>
    <t>预算精准度</t>
  </si>
  <si>
    <t>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t>
  </si>
  <si>
    <t>0%-15%</t>
  </si>
  <si>
    <t>成本节约率大于0%且低于15%，则得满分，每高于（15%）或低于（0%）1%，扣除10%权重分，扣完为止。</t>
  </si>
  <si>
    <t>效益
（30分）</t>
  </si>
  <si>
    <t>项目效益（24分）</t>
  </si>
  <si>
    <t>社会效益</t>
  </si>
  <si>
    <t>执行标的额到位率</t>
  </si>
  <si>
    <t>项目实施对社会发展所带来的直接或间接影响情况。</t>
  </si>
  <si>
    <t>≥17%</t>
  </si>
  <si>
    <t>执行标的额到位率≥17%，则得满分，每降低1%，扣除10%权重分，扣完为止。</t>
  </si>
  <si>
    <t>受理案件调解撤诉率</t>
  </si>
  <si>
    <t>≥45%</t>
  </si>
  <si>
    <t>受理案件调解撤诉率≥45%，则得满分，每降低1%，扣除10%权重分，扣完为止。</t>
  </si>
  <si>
    <t>受理案件服判息诉率</t>
  </si>
  <si>
    <t>≥80%</t>
  </si>
  <si>
    <t>服判息诉率≥80%，则得满分，每降低1%，扣除10%权重分，扣完为止。</t>
  </si>
  <si>
    <t>办案成效</t>
  </si>
  <si>
    <t>显著</t>
  </si>
  <si>
    <t>办案成效显著，则得满分，一般扣3分，无效果不得分</t>
  </si>
  <si>
    <t>满意度
（6分）</t>
  </si>
  <si>
    <t>服务对象
满意度</t>
  </si>
  <si>
    <t>社会公众满意度</t>
  </si>
  <si>
    <t>考察社会公众或服务对象对项目实施效果的满意程度。社会公众或服务对象是指因该项目实施而受到影响的部门（单位）、群体或个人。一般采取社会调查的方式。</t>
  </si>
  <si>
    <t>服务对象满意度达90%，则得满分，每降低1%，扣除10%权重分。</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</si>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</sst>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Tahoma"/>
      <charset val="134"/>
    </font>
    <font>
      <sz val="11"/>
      <name val="仿宋_GB2312"/>
      <charset val="134"/>
    </font>
    <font>
      <sz val="11"/>
      <color theme="1"/>
      <name val="仿宋_GB2312"/>
      <charset val="134"/>
    </font>
    <font>
      <b/>
      <sz val="16"/>
      <color theme="1"/>
      <name val="仿宋_GB2312"/>
      <charset val="134"/>
    </font>
    <font>
      <b/>
      <sz val="11"/>
      <color theme="1"/>
      <name val="仿宋_GB2312"/>
      <charset val="134"/>
    </font>
    <font>
      <sz val="10.5"/>
      <color theme="1"/>
      <name val="仿宋_GB2312"/>
      <charset val="134"/>
    </font>
    <font>
      <sz val="10"/>
      <name val="宋体"/>
      <charset val="134"/>
    </font>
    <font>
      <sz val="11"/>
      <color theme="1"/>
      <name val="宋体"/>
      <charset val="134"/>
    </font>
    <font>
      <sz val="1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theme="1"/>
      <name val="Arial"/>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9"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7"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9"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8" borderId="8"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13" fillId="10" borderId="0" applyNumberFormat="0" applyBorder="0" applyAlignment="0" applyProtection="0">
      <alignment vertical="center"/>
    </xf>
    <xf numFmtId="0" fontId="16" fillId="0" borderId="10" applyNumberFormat="0" applyFill="0" applyAlignment="0" applyProtection="0">
      <alignment vertical="center"/>
    </xf>
    <xf numFmtId="0" fontId="13" fillId="11" borderId="0" applyNumberFormat="0" applyBorder="0" applyAlignment="0" applyProtection="0">
      <alignment vertical="center"/>
    </xf>
    <xf numFmtId="0" fontId="22" fillId="12" borderId="11" applyNumberFormat="0" applyAlignment="0" applyProtection="0">
      <alignment vertical="center"/>
    </xf>
    <xf numFmtId="0" fontId="23" fillId="12" borderId="7" applyNumberFormat="0" applyAlignment="0" applyProtection="0">
      <alignment vertical="center"/>
    </xf>
    <xf numFmtId="0" fontId="24" fillId="13" borderId="12"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xf numFmtId="0" fontId="29" fillId="0" borderId="0"/>
  </cellStyleXfs>
  <cellXfs count="39">
    <xf numFmtId="0" fontId="0" fillId="0" borderId="0" xfId="0"/>
    <xf numFmtId="0" fontId="1" fillId="0" borderId="0" xfId="0" applyFont="1" applyAlignment="1">
      <alignment vertical="center"/>
    </xf>
    <xf numFmtId="0" fontId="1" fillId="0" borderId="0" xfId="0" applyFont="1" applyFill="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Border="1" applyAlignment="1">
      <alignment horizontal="center" vertical="center"/>
    </xf>
    <xf numFmtId="0" fontId="4"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justify" vertical="center" wrapText="1"/>
    </xf>
    <xf numFmtId="9"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5" fillId="0" borderId="1" xfId="0" applyFont="1" applyBorder="1" applyAlignment="1">
      <alignment horizontal="left" vertical="center"/>
    </xf>
    <xf numFmtId="9" fontId="1" fillId="0" borderId="1" xfId="0" applyNumberFormat="1" applyFont="1" applyBorder="1" applyAlignment="1">
      <alignment horizontal="center" vertical="center" wrapText="1"/>
    </xf>
    <xf numFmtId="0" fontId="1" fillId="0" borderId="1" xfId="0" applyFont="1" applyBorder="1" applyAlignment="1">
      <alignment horizontal="justify"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6" fillId="0" borderId="2" xfId="49" applyFont="1" applyBorder="1" applyAlignment="1">
      <alignment horizontal="center" vertical="center" wrapText="1"/>
    </xf>
    <xf numFmtId="0" fontId="6" fillId="0" borderId="4" xfId="49" applyFont="1" applyBorder="1" applyAlignment="1">
      <alignment horizontal="center" vertical="center" wrapText="1"/>
    </xf>
    <xf numFmtId="0" fontId="1" fillId="0" borderId="4" xfId="0" applyFont="1" applyBorder="1" applyAlignment="1">
      <alignment horizontal="justify" vertical="center" wrapText="1"/>
    </xf>
    <xf numFmtId="9" fontId="6" fillId="0" borderId="1" xfId="49"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7" fillId="0" borderId="1" xfId="0" applyFont="1" applyBorder="1" applyAlignment="1">
      <alignment horizontal="left" vertical="center"/>
    </xf>
    <xf numFmtId="0" fontId="8" fillId="0" borderId="6" xfId="49"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7" fillId="0" borderId="1" xfId="0" applyFont="1" applyFill="1" applyBorder="1" applyAlignment="1">
      <alignment horizontal="left" vertical="center"/>
    </xf>
    <xf numFmtId="0" fontId="1" fillId="0" borderId="1" xfId="0" applyFont="1" applyFill="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10" fontId="2" fillId="0" borderId="1" xfId="0" applyNumberFormat="1" applyFont="1" applyBorder="1" applyAlignment="1">
      <alignment horizontal="center" vertical="center" wrapText="1"/>
    </xf>
    <xf numFmtId="10" fontId="1" fillId="0" borderId="1" xfId="0" applyNumberFormat="1" applyFont="1" applyBorder="1" applyAlignment="1">
      <alignment vertical="center"/>
    </xf>
    <xf numFmtId="10" fontId="1" fillId="0" borderId="1" xfId="0" applyNumberFormat="1"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tabSelected="1" topLeftCell="A18" workbookViewId="0">
      <selection activeCell="K4" sqref="K$1:L$1048576"/>
    </sheetView>
  </sheetViews>
  <sheetFormatPr defaultColWidth="9" defaultRowHeight="13.5"/>
  <cols>
    <col min="1" max="1" width="8.7" style="3" customWidth="1"/>
    <col min="2" max="2" width="9.2" style="4" customWidth="1"/>
    <col min="3" max="3" width="11.9" style="4" customWidth="1"/>
    <col min="4" max="4" width="21" style="4" customWidth="1"/>
    <col min="5" max="5" width="6.1" style="4" customWidth="1"/>
    <col min="6" max="6" width="40.6" style="5" customWidth="1"/>
    <col min="7" max="7" width="9.5" style="4" customWidth="1"/>
    <col min="8" max="8" width="53.5" style="3" customWidth="1"/>
    <col min="9" max="9" width="7.2" style="3" customWidth="1"/>
    <col min="10" max="10" width="7.8" style="3" customWidth="1"/>
    <col min="11" max="16384" width="9" style="3"/>
  </cols>
  <sheetData>
    <row r="1" ht="42.75" customHeight="1" spans="1:8">
      <c r="A1" s="6" t="s">
        <v>0</v>
      </c>
      <c r="B1" s="6"/>
      <c r="C1" s="6"/>
      <c r="D1" s="6"/>
      <c r="E1" s="6"/>
      <c r="F1" s="6"/>
      <c r="G1" s="6"/>
      <c r="H1" s="6"/>
    </row>
    <row r="2" ht="36" customHeight="1" spans="1:10">
      <c r="A2" s="7" t="s">
        <v>1</v>
      </c>
      <c r="B2" s="7" t="s">
        <v>2</v>
      </c>
      <c r="C2" s="7" t="s">
        <v>3</v>
      </c>
      <c r="D2" s="7" t="s">
        <v>4</v>
      </c>
      <c r="E2" s="7" t="s">
        <v>5</v>
      </c>
      <c r="F2" s="7" t="s">
        <v>6</v>
      </c>
      <c r="G2" s="7" t="s">
        <v>7</v>
      </c>
      <c r="H2" s="7" t="s">
        <v>8</v>
      </c>
      <c r="I2" s="35" t="s">
        <v>9</v>
      </c>
      <c r="J2" s="35" t="s">
        <v>10</v>
      </c>
    </row>
    <row r="3" ht="125.25" customHeight="1" spans="1:10">
      <c r="A3" s="8" t="s">
        <v>11</v>
      </c>
      <c r="B3" s="8" t="s">
        <v>12</v>
      </c>
      <c r="C3" s="8" t="s">
        <v>13</v>
      </c>
      <c r="D3" s="8" t="s">
        <v>14</v>
      </c>
      <c r="E3" s="8">
        <v>1</v>
      </c>
      <c r="F3" s="9" t="s">
        <v>15</v>
      </c>
      <c r="G3" s="8" t="s">
        <v>16</v>
      </c>
      <c r="H3" s="10" t="s">
        <v>17</v>
      </c>
      <c r="I3" s="8">
        <v>1</v>
      </c>
      <c r="J3" s="36">
        <f>I3/E3</f>
        <v>1</v>
      </c>
    </row>
    <row r="4" ht="84" customHeight="1" spans="1:10">
      <c r="A4" s="8"/>
      <c r="B4" s="8"/>
      <c r="C4" s="8" t="s">
        <v>18</v>
      </c>
      <c r="D4" s="8" t="s">
        <v>14</v>
      </c>
      <c r="E4" s="8">
        <v>1</v>
      </c>
      <c r="F4" s="9" t="s">
        <v>19</v>
      </c>
      <c r="G4" s="8" t="s">
        <v>20</v>
      </c>
      <c r="H4" s="10" t="s">
        <v>21</v>
      </c>
      <c r="I4" s="8">
        <v>1</v>
      </c>
      <c r="J4" s="36">
        <f t="shared" ref="J4:J25" si="0">I4/E4</f>
        <v>1</v>
      </c>
    </row>
    <row r="5" ht="81.75" customHeight="1" spans="1:10">
      <c r="A5" s="8"/>
      <c r="B5" s="8" t="s">
        <v>22</v>
      </c>
      <c r="C5" s="8" t="s">
        <v>23</v>
      </c>
      <c r="D5" s="8" t="s">
        <v>14</v>
      </c>
      <c r="E5" s="8">
        <v>2</v>
      </c>
      <c r="F5" s="9" t="s">
        <v>24</v>
      </c>
      <c r="G5" s="8" t="s">
        <v>25</v>
      </c>
      <c r="H5" s="10" t="s">
        <v>26</v>
      </c>
      <c r="I5" s="8">
        <v>2</v>
      </c>
      <c r="J5" s="36">
        <f t="shared" si="0"/>
        <v>1</v>
      </c>
    </row>
    <row r="6" ht="92.25" customHeight="1" spans="1:10">
      <c r="A6" s="8"/>
      <c r="B6" s="8"/>
      <c r="C6" s="8" t="s">
        <v>27</v>
      </c>
      <c r="D6" s="8" t="s">
        <v>14</v>
      </c>
      <c r="E6" s="8">
        <v>2</v>
      </c>
      <c r="F6" s="9" t="s">
        <v>28</v>
      </c>
      <c r="G6" s="8" t="s">
        <v>29</v>
      </c>
      <c r="H6" s="10" t="s">
        <v>30</v>
      </c>
      <c r="I6" s="8">
        <v>2</v>
      </c>
      <c r="J6" s="36">
        <f t="shared" si="0"/>
        <v>1</v>
      </c>
    </row>
    <row r="7" ht="72" customHeight="1" spans="1:10">
      <c r="A7" s="8"/>
      <c r="B7" s="8" t="s">
        <v>31</v>
      </c>
      <c r="C7" s="8" t="s">
        <v>32</v>
      </c>
      <c r="D7" s="8" t="s">
        <v>14</v>
      </c>
      <c r="E7" s="8">
        <v>2</v>
      </c>
      <c r="F7" s="9" t="s">
        <v>33</v>
      </c>
      <c r="G7" s="8" t="s">
        <v>34</v>
      </c>
      <c r="H7" s="10" t="s">
        <v>35</v>
      </c>
      <c r="I7" s="8">
        <v>2</v>
      </c>
      <c r="J7" s="36">
        <f t="shared" si="0"/>
        <v>1</v>
      </c>
    </row>
    <row r="8" ht="60.6" customHeight="1" spans="1:10">
      <c r="A8" s="8"/>
      <c r="B8" s="8"/>
      <c r="C8" s="8" t="s">
        <v>36</v>
      </c>
      <c r="D8" s="8" t="s">
        <v>14</v>
      </c>
      <c r="E8" s="8">
        <v>2</v>
      </c>
      <c r="F8" s="9" t="s">
        <v>37</v>
      </c>
      <c r="G8" s="8" t="s">
        <v>25</v>
      </c>
      <c r="H8" s="10" t="s">
        <v>38</v>
      </c>
      <c r="I8" s="8">
        <v>2</v>
      </c>
      <c r="J8" s="36">
        <f t="shared" si="0"/>
        <v>1</v>
      </c>
    </row>
    <row r="9" ht="73.5" customHeight="1" spans="1:10">
      <c r="A9" s="8" t="s">
        <v>39</v>
      </c>
      <c r="B9" s="8" t="s">
        <v>40</v>
      </c>
      <c r="C9" s="8" t="s">
        <v>41</v>
      </c>
      <c r="D9" s="8" t="s">
        <v>14</v>
      </c>
      <c r="E9" s="8">
        <v>1</v>
      </c>
      <c r="F9" s="9" t="s">
        <v>42</v>
      </c>
      <c r="G9" s="11">
        <v>1</v>
      </c>
      <c r="H9" s="10" t="s">
        <v>43</v>
      </c>
      <c r="I9" s="8">
        <v>1</v>
      </c>
      <c r="J9" s="36">
        <f t="shared" si="0"/>
        <v>1</v>
      </c>
    </row>
    <row r="10" ht="58.5" customHeight="1" spans="1:10">
      <c r="A10" s="8"/>
      <c r="B10" s="8"/>
      <c r="C10" s="8" t="s">
        <v>44</v>
      </c>
      <c r="D10" s="8" t="s">
        <v>14</v>
      </c>
      <c r="E10" s="8">
        <v>5</v>
      </c>
      <c r="F10" s="9" t="s">
        <v>45</v>
      </c>
      <c r="G10" s="11">
        <v>1</v>
      </c>
      <c r="H10" s="9" t="s">
        <v>46</v>
      </c>
      <c r="I10" s="8">
        <v>5</v>
      </c>
      <c r="J10" s="36">
        <f t="shared" si="0"/>
        <v>1</v>
      </c>
    </row>
    <row r="11" ht="142.5" customHeight="1" spans="1:10">
      <c r="A11" s="8"/>
      <c r="B11" s="8"/>
      <c r="C11" s="8" t="s">
        <v>47</v>
      </c>
      <c r="D11" s="8" t="s">
        <v>14</v>
      </c>
      <c r="E11" s="8">
        <v>2</v>
      </c>
      <c r="F11" s="9" t="s">
        <v>48</v>
      </c>
      <c r="G11" s="8" t="s">
        <v>49</v>
      </c>
      <c r="H11" s="10" t="s">
        <v>50</v>
      </c>
      <c r="I11" s="8">
        <v>2</v>
      </c>
      <c r="J11" s="36">
        <f t="shared" si="0"/>
        <v>1</v>
      </c>
    </row>
    <row r="12" ht="102.75" customHeight="1" spans="1:10">
      <c r="A12" s="8"/>
      <c r="B12" s="8" t="s">
        <v>51</v>
      </c>
      <c r="C12" s="8" t="s">
        <v>52</v>
      </c>
      <c r="D12" s="8" t="s">
        <v>14</v>
      </c>
      <c r="E12" s="8">
        <v>6</v>
      </c>
      <c r="F12" s="9" t="s">
        <v>53</v>
      </c>
      <c r="G12" s="8" t="s">
        <v>54</v>
      </c>
      <c r="H12" s="9" t="s">
        <v>55</v>
      </c>
      <c r="I12" s="8">
        <v>6</v>
      </c>
      <c r="J12" s="36">
        <f t="shared" si="0"/>
        <v>1</v>
      </c>
    </row>
    <row r="13" ht="102.75" customHeight="1" spans="1:10">
      <c r="A13" s="8"/>
      <c r="B13" s="8"/>
      <c r="C13" s="8" t="s">
        <v>56</v>
      </c>
      <c r="D13" s="8"/>
      <c r="E13" s="8">
        <v>5</v>
      </c>
      <c r="F13" s="9" t="s">
        <v>57</v>
      </c>
      <c r="G13" s="8" t="s">
        <v>58</v>
      </c>
      <c r="H13" s="10" t="s">
        <v>59</v>
      </c>
      <c r="I13" s="8">
        <v>5</v>
      </c>
      <c r="J13" s="36">
        <f t="shared" si="0"/>
        <v>1</v>
      </c>
    </row>
    <row r="14" ht="130.95" customHeight="1" spans="1:10">
      <c r="A14" s="8"/>
      <c r="B14" s="8"/>
      <c r="C14" s="8" t="s">
        <v>60</v>
      </c>
      <c r="D14" s="8" t="s">
        <v>14</v>
      </c>
      <c r="E14" s="8">
        <v>6</v>
      </c>
      <c r="F14" s="9" t="s">
        <v>61</v>
      </c>
      <c r="G14" s="8" t="s">
        <v>58</v>
      </c>
      <c r="H14" s="10" t="s">
        <v>62</v>
      </c>
      <c r="I14" s="8">
        <v>6</v>
      </c>
      <c r="J14" s="36">
        <f t="shared" si="0"/>
        <v>1</v>
      </c>
    </row>
    <row r="15" s="1" customFormat="1" ht="55" customHeight="1" spans="1:10">
      <c r="A15" s="12" t="s">
        <v>63</v>
      </c>
      <c r="B15" s="13" t="s">
        <v>64</v>
      </c>
      <c r="C15" s="13" t="s">
        <v>65</v>
      </c>
      <c r="D15" s="14" t="s">
        <v>66</v>
      </c>
      <c r="E15" s="12">
        <v>5</v>
      </c>
      <c r="F15" s="13" t="s">
        <v>67</v>
      </c>
      <c r="G15" s="15" t="s">
        <v>68</v>
      </c>
      <c r="H15" s="16" t="s">
        <v>69</v>
      </c>
      <c r="I15" s="12">
        <v>5</v>
      </c>
      <c r="J15" s="37">
        <f t="shared" si="0"/>
        <v>1</v>
      </c>
    </row>
    <row r="16" s="1" customFormat="1" ht="55" customHeight="1" spans="1:10">
      <c r="A16" s="12"/>
      <c r="B16" s="17"/>
      <c r="C16" s="17"/>
      <c r="D16" s="14" t="s">
        <v>70</v>
      </c>
      <c r="E16" s="12">
        <v>5</v>
      </c>
      <c r="F16" s="17"/>
      <c r="G16" s="15" t="s">
        <v>71</v>
      </c>
      <c r="H16" s="16" t="s">
        <v>72</v>
      </c>
      <c r="I16" s="12">
        <v>5</v>
      </c>
      <c r="J16" s="37"/>
    </row>
    <row r="17" s="1" customFormat="1" ht="57" customHeight="1" spans="1:10">
      <c r="A17" s="12"/>
      <c r="B17" s="18"/>
      <c r="C17" s="18"/>
      <c r="D17" s="14" t="s">
        <v>73</v>
      </c>
      <c r="E17" s="12">
        <v>5</v>
      </c>
      <c r="F17" s="18"/>
      <c r="G17" s="15" t="s">
        <v>74</v>
      </c>
      <c r="H17" s="16" t="s">
        <v>75</v>
      </c>
      <c r="I17" s="12">
        <v>5</v>
      </c>
      <c r="J17" s="37">
        <f>I17/E17</f>
        <v>1</v>
      </c>
    </row>
    <row r="18" s="1" customFormat="1" ht="45" customHeight="1" spans="1:10">
      <c r="A18" s="12"/>
      <c r="B18" s="13" t="s">
        <v>76</v>
      </c>
      <c r="C18" s="13" t="s">
        <v>77</v>
      </c>
      <c r="D18" s="14" t="s">
        <v>78</v>
      </c>
      <c r="E18" s="13">
        <v>5</v>
      </c>
      <c r="F18" s="13" t="s">
        <v>79</v>
      </c>
      <c r="G18" s="19" t="s">
        <v>80</v>
      </c>
      <c r="H18" s="13" t="s">
        <v>81</v>
      </c>
      <c r="I18" s="13">
        <v>5</v>
      </c>
      <c r="J18" s="37">
        <f>I18/E18</f>
        <v>1</v>
      </c>
    </row>
    <row r="19" s="1" customFormat="1" ht="6" hidden="1" customHeight="1" spans="1:10">
      <c r="A19" s="12"/>
      <c r="B19" s="17"/>
      <c r="C19" s="17"/>
      <c r="D19" s="14" t="s">
        <v>82</v>
      </c>
      <c r="E19" s="18"/>
      <c r="F19" s="17"/>
      <c r="G19" s="20"/>
      <c r="H19" s="21"/>
      <c r="I19" s="18"/>
      <c r="J19" s="37"/>
    </row>
    <row r="20" s="1" customFormat="1" ht="47" customHeight="1" spans="1:10">
      <c r="A20" s="12"/>
      <c r="B20" s="18"/>
      <c r="C20" s="18"/>
      <c r="D20" s="14" t="s">
        <v>82</v>
      </c>
      <c r="E20" s="12">
        <v>5</v>
      </c>
      <c r="F20" s="18"/>
      <c r="G20" s="22" t="s">
        <v>83</v>
      </c>
      <c r="H20" s="16" t="s">
        <v>84</v>
      </c>
      <c r="I20" s="12">
        <v>5</v>
      </c>
      <c r="J20" s="37">
        <f t="shared" ref="J20:J27" si="1">I20/E20</f>
        <v>1</v>
      </c>
    </row>
    <row r="21" s="1" customFormat="1" ht="81" spans="1:10">
      <c r="A21" s="12"/>
      <c r="B21" s="12" t="s">
        <v>85</v>
      </c>
      <c r="C21" s="12" t="s">
        <v>86</v>
      </c>
      <c r="D21" s="23" t="s">
        <v>87</v>
      </c>
      <c r="E21" s="12">
        <v>5</v>
      </c>
      <c r="F21" s="23" t="s">
        <v>88</v>
      </c>
      <c r="G21" s="15">
        <v>1</v>
      </c>
      <c r="H21" s="16" t="s">
        <v>89</v>
      </c>
      <c r="I21" s="12">
        <v>5</v>
      </c>
      <c r="J21" s="37">
        <f t="shared" si="1"/>
        <v>1</v>
      </c>
    </row>
    <row r="22" s="1" customFormat="1" ht="108" spans="1:10">
      <c r="A22" s="12"/>
      <c r="B22" s="12" t="s">
        <v>90</v>
      </c>
      <c r="C22" s="12" t="s">
        <v>91</v>
      </c>
      <c r="D22" s="23" t="s">
        <v>92</v>
      </c>
      <c r="E22" s="12">
        <v>5</v>
      </c>
      <c r="F22" s="23" t="s">
        <v>93</v>
      </c>
      <c r="G22" s="12" t="s">
        <v>94</v>
      </c>
      <c r="H22" s="16" t="s">
        <v>95</v>
      </c>
      <c r="I22" s="12">
        <v>5</v>
      </c>
      <c r="J22" s="37">
        <f t="shared" si="1"/>
        <v>1</v>
      </c>
    </row>
    <row r="23" s="2" customFormat="1" ht="33" customHeight="1" spans="1:10">
      <c r="A23" s="24" t="s">
        <v>96</v>
      </c>
      <c r="B23" s="24" t="s">
        <v>97</v>
      </c>
      <c r="C23" s="25" t="s">
        <v>98</v>
      </c>
      <c r="D23" s="14" t="s">
        <v>99</v>
      </c>
      <c r="E23" s="26">
        <v>6</v>
      </c>
      <c r="F23" s="27" t="s">
        <v>100</v>
      </c>
      <c r="G23" s="28" t="s">
        <v>101</v>
      </c>
      <c r="H23" s="29" t="s">
        <v>102</v>
      </c>
      <c r="I23" s="26">
        <v>6</v>
      </c>
      <c r="J23" s="38">
        <f t="shared" si="1"/>
        <v>1</v>
      </c>
    </row>
    <row r="24" s="2" customFormat="1" ht="33" customHeight="1" spans="1:10">
      <c r="A24" s="24"/>
      <c r="B24" s="24"/>
      <c r="C24" s="30"/>
      <c r="D24" s="14" t="s">
        <v>103</v>
      </c>
      <c r="E24" s="26">
        <v>6</v>
      </c>
      <c r="F24" s="27"/>
      <c r="G24" s="28" t="s">
        <v>104</v>
      </c>
      <c r="H24" s="29" t="s">
        <v>105</v>
      </c>
      <c r="I24" s="26">
        <v>4.2</v>
      </c>
      <c r="J24" s="38">
        <f t="shared" si="1"/>
        <v>0.7</v>
      </c>
    </row>
    <row r="25" s="2" customFormat="1" ht="40" customHeight="1" spans="1:10">
      <c r="A25" s="24"/>
      <c r="B25" s="24"/>
      <c r="C25" s="30"/>
      <c r="D25" s="14" t="s">
        <v>106</v>
      </c>
      <c r="E25" s="26">
        <v>6</v>
      </c>
      <c r="F25" s="27"/>
      <c r="G25" s="28" t="s">
        <v>107</v>
      </c>
      <c r="H25" s="29" t="s">
        <v>108</v>
      </c>
      <c r="I25" s="26">
        <v>6</v>
      </c>
      <c r="J25" s="38">
        <f t="shared" si="1"/>
        <v>1</v>
      </c>
    </row>
    <row r="26" s="2" customFormat="1" ht="43" customHeight="1" spans="1:10">
      <c r="A26" s="24"/>
      <c r="B26" s="24"/>
      <c r="C26" s="31"/>
      <c r="D26" s="14" t="s">
        <v>109</v>
      </c>
      <c r="E26" s="26">
        <v>6</v>
      </c>
      <c r="F26" s="32"/>
      <c r="G26" s="28" t="s">
        <v>110</v>
      </c>
      <c r="H26" s="33" t="s">
        <v>111</v>
      </c>
      <c r="I26" s="26">
        <v>6</v>
      </c>
      <c r="J26" s="38">
        <f t="shared" si="1"/>
        <v>1</v>
      </c>
    </row>
    <row r="27" s="1" customFormat="1" ht="94.5" customHeight="1" spans="1:10">
      <c r="A27" s="12"/>
      <c r="B27" s="12" t="s">
        <v>112</v>
      </c>
      <c r="C27" s="12" t="s">
        <v>113</v>
      </c>
      <c r="D27" s="23" t="s">
        <v>114</v>
      </c>
      <c r="E27" s="12">
        <v>6</v>
      </c>
      <c r="F27" s="23" t="s">
        <v>115</v>
      </c>
      <c r="G27" s="15">
        <v>0.9</v>
      </c>
      <c r="H27" s="23" t="s">
        <v>116</v>
      </c>
      <c r="I27" s="12">
        <v>6</v>
      </c>
      <c r="J27" s="37">
        <f t="shared" si="1"/>
        <v>1</v>
      </c>
    </row>
    <row r="28" ht="25.5" customHeight="1" spans="1:10">
      <c r="A28" s="34" t="s">
        <v>117</v>
      </c>
      <c r="B28" s="34"/>
      <c r="C28" s="34"/>
      <c r="D28" s="34"/>
      <c r="E28" s="34">
        <f>SUM(E3:E27)</f>
        <v>100</v>
      </c>
      <c r="F28" s="34"/>
      <c r="G28" s="34"/>
      <c r="H28" s="34"/>
      <c r="I28" s="34">
        <f>SUM(I3:I27)</f>
        <v>98.2</v>
      </c>
      <c r="J28" s="34"/>
    </row>
  </sheetData>
  <mergeCells count="24">
    <mergeCell ref="A1:H1"/>
    <mergeCell ref="A28:D28"/>
    <mergeCell ref="A3:A8"/>
    <mergeCell ref="A9:A14"/>
    <mergeCell ref="A15:A22"/>
    <mergeCell ref="A23:A27"/>
    <mergeCell ref="B3:B4"/>
    <mergeCell ref="B5:B6"/>
    <mergeCell ref="B7:B8"/>
    <mergeCell ref="B9:B11"/>
    <mergeCell ref="B12:B14"/>
    <mergeCell ref="B15:B17"/>
    <mergeCell ref="B18:B20"/>
    <mergeCell ref="B23:B26"/>
    <mergeCell ref="C15:C17"/>
    <mergeCell ref="C18:C20"/>
    <mergeCell ref="C23:C26"/>
    <mergeCell ref="E18:E19"/>
    <mergeCell ref="F15:F17"/>
    <mergeCell ref="F18:F20"/>
    <mergeCell ref="F23:F26"/>
    <mergeCell ref="G18:G19"/>
    <mergeCell ref="H18:H19"/>
    <mergeCell ref="I18:I19"/>
  </mergeCells>
  <printOptions horizontalCentered="1"/>
  <pageMargins left="0.393700787401575" right="0.393700787401575" top="0.354330708661417" bottom="0.354330708661417" header="0.31496062992126" footer="0.118110236220472"/>
  <pageSetup paperSize="9" scale="85" fitToHeight="5"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猫的薄荷糖</cp:lastModifiedBy>
  <dcterms:created xsi:type="dcterms:W3CDTF">2008-09-11T17:22:00Z</dcterms:created>
  <cp:lastPrinted>2023-03-28T06:08:00Z</cp:lastPrinted>
  <dcterms:modified xsi:type="dcterms:W3CDTF">2023-07-12T07:14:25Z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79A5BE596FF44DA489B4DC187739C1FD</vt:lpwstr>
  </property>
  <property fmtid="{D5CDD505-2E9C-101B-9397-08002B2CF9AE}" pid="3" name="KSOProductBuildVer">
    <vt:lpwstr>2052-11.1.0.14309</vt:lpwstr>
  </property>
</Properties>
</file>